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9ECCE38E-ADBE-450D-94D7-433397189C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G25" i="1"/>
  <c r="D25" i="1"/>
  <c r="E25" i="1" l="1"/>
</calcChain>
</file>

<file path=xl/sharedStrings.xml><?xml version="1.0" encoding="utf-8"?>
<sst xmlns="http://schemas.openxmlformats.org/spreadsheetml/2006/main" count="50" uniqueCount="33">
  <si>
    <t>Maintenance Priorities</t>
  </si>
  <si>
    <t>Building Name</t>
  </si>
  <si>
    <t>Location</t>
  </si>
  <si>
    <t>Priority</t>
  </si>
  <si>
    <t>Critical Needs</t>
  </si>
  <si>
    <t>Year Built</t>
  </si>
  <si>
    <t>Business Technology Center</t>
  </si>
  <si>
    <t>UA-PTC</t>
  </si>
  <si>
    <t>Administration / Classroom/lab</t>
  </si>
  <si>
    <t>NLRCampus</t>
  </si>
  <si>
    <t>Science Bldg</t>
  </si>
  <si>
    <t>lnfonnation Technology Bldg.</t>
  </si>
  <si>
    <t>Aerospace Technology, "B" Bldg</t>
  </si>
  <si>
    <t>Allied Health</t>
  </si>
  <si>
    <t>Industrial Trades</t>
  </si>
  <si>
    <t>Business Education</t>
  </si>
  <si>
    <t>Weatherization Building D</t>
  </si>
  <si>
    <t>NLR Campus</t>
  </si>
  <si>
    <t>Business And Industry Center</t>
  </si>
  <si>
    <t>LR Campus</t>
  </si>
  <si>
    <t>Campus Center</t>
  </si>
  <si>
    <t>Little Leamers Day Care Cente</t>
  </si>
  <si>
    <t>Ottenheimer Library</t>
  </si>
  <si>
    <t>Physical Plant/ Shipping &amp; Re</t>
  </si>
  <si>
    <t>PTC Little Rock South, Trans T</t>
  </si>
  <si>
    <t>Physical Plant Office Trailer</t>
  </si>
  <si>
    <t>Aerospace Technology, "A" Bldg</t>
  </si>
  <si>
    <t>Culinary Arts &amp; Hospitality Ma</t>
  </si>
  <si>
    <t>Fine &amp; Perfonning Arts Humanit</t>
  </si>
  <si>
    <t>PTC West Site, Kanis Building</t>
  </si>
  <si>
    <t>HEPI Adjusted Maintenance Needs</t>
  </si>
  <si>
    <t>Requested Maintenance Needs</t>
  </si>
  <si>
    <t>FY2025 Maintenance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</si>
</sst>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25"/>
  <sheetViews>
    <sheetView showGridLines="0" tabSelected="1" workbookViewId="0">
      <selection activeCell="E5" sqref="E5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7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32</v>
      </c>
      <c r="E4" s="7" t="s">
        <v>30</v>
      </c>
      <c r="F4" s="7" t="s">
        <v>31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8</v>
      </c>
      <c r="B5" s="12" t="s">
        <v>9</v>
      </c>
      <c r="C5" s="13">
        <v>1</v>
      </c>
      <c r="D5" s="22">
        <v>4698811.1436000001</v>
      </c>
      <c r="E5" s="22">
        <f>(D5*1.036)</f>
        <v>4867968.3447695998</v>
      </c>
      <c r="F5" s="22"/>
      <c r="G5" s="22"/>
      <c r="H5" s="15">
        <v>1976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10</v>
      </c>
      <c r="B6" s="12" t="s">
        <v>9</v>
      </c>
      <c r="C6" s="13">
        <v>2</v>
      </c>
      <c r="D6" s="22">
        <v>657640.73200000008</v>
      </c>
      <c r="E6" s="22">
        <f t="shared" ref="E6:E24" si="0">(D6*1.036)</f>
        <v>681315.79835200007</v>
      </c>
      <c r="F6" s="22"/>
      <c r="G6" s="22"/>
      <c r="H6" s="15">
        <v>1996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11</v>
      </c>
      <c r="B7" s="12" t="s">
        <v>9</v>
      </c>
      <c r="C7" s="13">
        <v>3</v>
      </c>
      <c r="D7" s="22">
        <v>3367495.642</v>
      </c>
      <c r="E7" s="22">
        <f t="shared" si="0"/>
        <v>3488725.4851120003</v>
      </c>
      <c r="F7" s="22"/>
      <c r="G7" s="22"/>
      <c r="H7" s="15">
        <v>1999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12</v>
      </c>
      <c r="B8" s="12" t="s">
        <v>9</v>
      </c>
      <c r="C8" s="13">
        <v>4</v>
      </c>
      <c r="D8" s="22">
        <v>1104520.2756000001</v>
      </c>
      <c r="E8" s="22">
        <f t="shared" si="0"/>
        <v>1144283.0055216001</v>
      </c>
      <c r="F8" s="22"/>
      <c r="G8" s="22"/>
      <c r="H8" s="15">
        <v>1985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13</v>
      </c>
      <c r="B9" s="12" t="s">
        <v>9</v>
      </c>
      <c r="C9" s="13">
        <v>5</v>
      </c>
      <c r="D9" s="22">
        <v>1450064.2772000001</v>
      </c>
      <c r="E9" s="22">
        <f t="shared" si="0"/>
        <v>1502266.5911792002</v>
      </c>
      <c r="F9" s="22"/>
      <c r="G9" s="22"/>
      <c r="H9" s="15">
        <v>2002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14</v>
      </c>
      <c r="B10" s="12" t="s">
        <v>9</v>
      </c>
      <c r="C10" s="13">
        <v>6</v>
      </c>
      <c r="D10" s="22">
        <v>2333969.7752</v>
      </c>
      <c r="E10" s="22">
        <f t="shared" si="0"/>
        <v>2417992.6871072003</v>
      </c>
      <c r="F10" s="22"/>
      <c r="G10" s="22"/>
      <c r="H10" s="15">
        <v>1983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15</v>
      </c>
      <c r="B11" s="12" t="s">
        <v>9</v>
      </c>
      <c r="C11" s="13">
        <v>7</v>
      </c>
      <c r="D11" s="22">
        <v>1141901.2024000001</v>
      </c>
      <c r="E11" s="22">
        <f t="shared" si="0"/>
        <v>1183009.6456864001</v>
      </c>
      <c r="F11" s="22"/>
      <c r="G11" s="22"/>
      <c r="H11" s="15">
        <v>1985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16</v>
      </c>
      <c r="B12" s="12" t="s">
        <v>17</v>
      </c>
      <c r="C12" s="13">
        <v>8</v>
      </c>
      <c r="D12" s="22">
        <v>1789944.1448000001</v>
      </c>
      <c r="E12" s="22">
        <f t="shared" si="0"/>
        <v>1854382.1340128002</v>
      </c>
      <c r="F12" s="22"/>
      <c r="G12" s="22"/>
      <c r="H12" s="15">
        <v>1987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18</v>
      </c>
      <c r="B13" s="12" t="s">
        <v>19</v>
      </c>
      <c r="C13" s="13">
        <v>9</v>
      </c>
      <c r="D13" s="22">
        <v>2456180.6864</v>
      </c>
      <c r="E13" s="22">
        <f t="shared" si="0"/>
        <v>2544603.1911104</v>
      </c>
      <c r="F13" s="22"/>
      <c r="G13" s="22"/>
      <c r="H13" s="15">
        <v>1999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20</v>
      </c>
      <c r="B14" s="12" t="s">
        <v>9</v>
      </c>
      <c r="C14" s="13">
        <v>10</v>
      </c>
      <c r="D14" s="22">
        <v>2916783.8196</v>
      </c>
      <c r="E14" s="22">
        <f t="shared" si="0"/>
        <v>3021788.0371056003</v>
      </c>
      <c r="F14" s="22"/>
      <c r="G14" s="22"/>
      <c r="H14" s="15">
        <v>2006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21</v>
      </c>
      <c r="B15" s="12" t="s">
        <v>9</v>
      </c>
      <c r="C15" s="13">
        <v>11</v>
      </c>
      <c r="D15" s="22">
        <v>459314.70480000001</v>
      </c>
      <c r="E15" s="22">
        <f t="shared" si="0"/>
        <v>475850.03417280002</v>
      </c>
      <c r="F15" s="22"/>
      <c r="G15" s="22"/>
      <c r="H15" s="15">
        <v>1995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22</v>
      </c>
      <c r="B16" s="12" t="s">
        <v>9</v>
      </c>
      <c r="C16" s="13">
        <v>12</v>
      </c>
      <c r="D16" s="22">
        <v>747561.95360000001</v>
      </c>
      <c r="E16" s="22">
        <f t="shared" si="0"/>
        <v>774474.18392960005</v>
      </c>
      <c r="F16" s="22"/>
      <c r="G16" s="22"/>
      <c r="H16" s="15">
        <v>1996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23</v>
      </c>
      <c r="B17" s="12" t="s">
        <v>9</v>
      </c>
      <c r="C17" s="13">
        <v>13</v>
      </c>
      <c r="D17" s="22">
        <v>66250.917600000001</v>
      </c>
      <c r="E17" s="22">
        <f t="shared" si="0"/>
        <v>68635.950633600005</v>
      </c>
      <c r="F17" s="22"/>
      <c r="G17" s="22"/>
      <c r="H17" s="15">
        <v>1996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24</v>
      </c>
      <c r="B18" s="12" t="s">
        <v>19</v>
      </c>
      <c r="C18" s="13">
        <v>14</v>
      </c>
      <c r="D18" s="22">
        <v>7109892.1208000006</v>
      </c>
      <c r="E18" s="22">
        <f t="shared" si="0"/>
        <v>7365848.2371488009</v>
      </c>
      <c r="F18" s="22"/>
      <c r="G18" s="22"/>
      <c r="H18" s="15">
        <v>1981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25</v>
      </c>
      <c r="B19" s="12" t="s">
        <v>9</v>
      </c>
      <c r="C19" s="13">
        <v>15</v>
      </c>
      <c r="D19" s="22">
        <v>0</v>
      </c>
      <c r="E19" s="22">
        <f t="shared" si="0"/>
        <v>0</v>
      </c>
      <c r="F19" s="22"/>
      <c r="G19" s="22"/>
      <c r="H19" s="15">
        <v>2006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26</v>
      </c>
      <c r="B20" s="12" t="s">
        <v>9</v>
      </c>
      <c r="C20" s="13">
        <v>16</v>
      </c>
      <c r="D20" s="22">
        <v>174823.1128</v>
      </c>
      <c r="E20" s="22">
        <f t="shared" si="0"/>
        <v>181116.74486080001</v>
      </c>
      <c r="F20" s="22"/>
      <c r="G20" s="22"/>
      <c r="H20" s="15">
        <v>2008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6</v>
      </c>
      <c r="B21" s="12" t="s">
        <v>17</v>
      </c>
      <c r="C21" s="13">
        <v>17</v>
      </c>
      <c r="D21" s="22">
        <v>98115.060400000002</v>
      </c>
      <c r="E21" s="22">
        <f t="shared" si="0"/>
        <v>101647.2025744</v>
      </c>
      <c r="F21" s="22"/>
      <c r="G21" s="22"/>
      <c r="H21" s="15">
        <v>2010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27</v>
      </c>
      <c r="B22" s="12" t="s">
        <v>19</v>
      </c>
      <c r="C22" s="13">
        <v>18</v>
      </c>
      <c r="D22" s="22">
        <v>0</v>
      </c>
      <c r="E22" s="22">
        <f t="shared" si="0"/>
        <v>0</v>
      </c>
      <c r="F22" s="22"/>
      <c r="G22" s="22"/>
      <c r="H22" s="15">
        <v>2013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28</v>
      </c>
      <c r="B23" s="12" t="s">
        <v>9</v>
      </c>
      <c r="C23" s="13">
        <v>19</v>
      </c>
      <c r="D23" s="22">
        <v>0</v>
      </c>
      <c r="E23" s="22">
        <f t="shared" si="0"/>
        <v>0</v>
      </c>
      <c r="F23" s="22"/>
      <c r="G23" s="22"/>
      <c r="H23" s="15">
        <v>2015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29</v>
      </c>
      <c r="B24" s="12" t="s">
        <v>19</v>
      </c>
      <c r="C24" s="13">
        <v>20</v>
      </c>
      <c r="D24" s="22">
        <v>2329591.7120000003</v>
      </c>
      <c r="E24" s="22">
        <f t="shared" si="0"/>
        <v>2413457.0136320004</v>
      </c>
      <c r="F24" s="22"/>
      <c r="G24" s="22"/>
      <c r="H24" s="15">
        <v>1975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x14ac:dyDescent="0.25">
      <c r="D25" s="14">
        <f>SUM(D5:D24)</f>
        <v>32902861.2808</v>
      </c>
      <c r="E25" s="14">
        <f>SUM(E5:E24)</f>
        <v>34087364.286908798</v>
      </c>
      <c r="F25" s="14">
        <f>SUM(F5:F24)</f>
        <v>0</v>
      </c>
      <c r="G25" s="14">
        <f>SUM(G5:G24)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2026-07-23T15:11:38Z</dcterms:modified>
</cp:coreProperties>
</file>